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8" i="1"/>
  <c r="F9" i="1"/>
  <c r="F10" i="1"/>
  <c r="F11" i="1"/>
  <c r="F12" i="1"/>
  <c r="F8" i="1"/>
  <c r="B13" i="1"/>
  <c r="I9" i="1"/>
  <c r="I10" i="1"/>
  <c r="J10" i="1" s="1"/>
  <c r="I11" i="1"/>
  <c r="J11" i="1" s="1"/>
  <c r="I12" i="1"/>
  <c r="J12" i="1" s="1"/>
  <c r="J9" i="1" l="1"/>
  <c r="H12" i="1"/>
  <c r="H10" i="1"/>
  <c r="H11" i="1"/>
  <c r="H8" i="1"/>
  <c r="H9" i="1"/>
  <c r="F13" i="1"/>
  <c r="I8" i="1"/>
  <c r="J8" i="1" s="1"/>
  <c r="G13" i="1"/>
  <c r="J13" i="1" l="1"/>
  <c r="H13" i="1"/>
  <c r="I13" i="1"/>
</calcChain>
</file>

<file path=xl/sharedStrings.xml><?xml version="1.0" encoding="utf-8"?>
<sst xmlns="http://schemas.openxmlformats.org/spreadsheetml/2006/main" count="16" uniqueCount="14">
  <si>
    <t>Ордер</t>
  </si>
  <si>
    <t>Объём</t>
  </si>
  <si>
    <t>Цена открытия</t>
  </si>
  <si>
    <t>T / P</t>
  </si>
  <si>
    <t>Текущая прибыль</t>
  </si>
  <si>
    <t>Прибыль при закрытии T/P</t>
  </si>
  <si>
    <t>Итого:</t>
  </si>
  <si>
    <t>1 лот =</t>
  </si>
  <si>
    <t>Текущая цена</t>
  </si>
  <si>
    <t>Комиссия</t>
  </si>
  <si>
    <t>без комиссии</t>
  </si>
  <si>
    <t>чистая (с учётом комиссии)</t>
  </si>
  <si>
    <t>Серия ордеров на покупку с одинаковым Тейк профитом на валютной паре EURCHF</t>
  </si>
  <si>
    <t>USDCHF (курс)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</si>
</sst>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right"/>
    </xf>
    <xf numFmtId="0" fontId="0" fillId="0" borderId="6" xfId="0" applyBorder="1"/>
    <xf numFmtId="0" fontId="1" fillId="2" borderId="8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6" xfId="0" applyBorder="1"/>
    <xf numFmtId="0" fontId="1" fillId="2" borderId="1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7" xfId="0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right" vertical="center" wrapText="1"/>
    </xf>
    <xf numFmtId="2" fontId="0" fillId="0" borderId="20" xfId="0" applyNumberFormat="1" applyBorder="1"/>
    <xf numFmtId="2" fontId="0" fillId="0" borderId="7" xfId="0" applyNumberFormat="1" applyBorder="1" applyAlignment="1">
      <alignment horizontal="right" vertical="center" wrapText="1"/>
    </xf>
    <xf numFmtId="2" fontId="0" fillId="0" borderId="6" xfId="0" applyNumberFormat="1" applyBorder="1"/>
    <xf numFmtId="2" fontId="0" fillId="0" borderId="15" xfId="0" applyNumberFormat="1" applyBorder="1" applyAlignment="1">
      <alignment horizontal="right" vertical="center" wrapText="1"/>
    </xf>
    <xf numFmtId="2" fontId="0" fillId="0" borderId="18" xfId="0" applyNumberFormat="1" applyBorder="1"/>
    <xf numFmtId="2" fontId="0" fillId="0" borderId="14" xfId="0" applyNumberFormat="1" applyBorder="1" applyAlignment="1">
      <alignment horizontal="right" vertical="center" wrapText="1"/>
    </xf>
    <xf numFmtId="2" fontId="0" fillId="0" borderId="16" xfId="0" applyNumberFormat="1" applyBorder="1"/>
    <xf numFmtId="2" fontId="1" fillId="2" borderId="10" xfId="0" applyNumberFormat="1" applyFont="1" applyFill="1" applyBorder="1" applyAlignment="1">
      <alignment horizontal="right" vertical="center" wrapText="1"/>
    </xf>
    <xf numFmtId="2" fontId="1" fillId="2" borderId="21" xfId="0" applyNumberFormat="1" applyFont="1" applyFill="1" applyBorder="1"/>
    <xf numFmtId="2" fontId="1" fillId="2" borderId="19" xfId="0" applyNumberFormat="1" applyFont="1" applyFill="1" applyBorder="1" applyAlignment="1">
      <alignment horizontal="right" vertical="center" wrapText="1"/>
    </xf>
    <xf numFmtId="2" fontId="1" fillId="4" borderId="9" xfId="0" applyNumberFormat="1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1" fillId="2" borderId="3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25" sqref="C25"/>
    </sheetView>
  </sheetViews>
  <sheetFormatPr defaultRowHeight="15" x14ac:dyDescent="0.25"/>
  <cols>
    <col min="1" max="1" width="14.5703125" customWidth="1"/>
    <col min="2" max="2" width="13.42578125" customWidth="1"/>
    <col min="3" max="3" width="16.85546875" customWidth="1"/>
    <col min="5" max="5" width="16.140625" customWidth="1"/>
    <col min="6" max="6" width="12.28515625" customWidth="1"/>
    <col min="7" max="7" width="26.7109375" customWidth="1"/>
    <col min="8" max="8" width="28.42578125" customWidth="1"/>
    <col min="9" max="9" width="29.140625" customWidth="1"/>
    <col min="10" max="10" width="28" customWidth="1"/>
    <col min="11" max="11" width="16.7109375" customWidth="1"/>
    <col min="12" max="12" width="30.140625" customWidth="1"/>
  </cols>
  <sheetData>
    <row r="1" spans="1:10" x14ac:dyDescent="0.25">
      <c r="A1" s="8" t="s">
        <v>7</v>
      </c>
      <c r="B1" s="6">
        <v>100000</v>
      </c>
    </row>
    <row r="2" spans="1:10" x14ac:dyDescent="0.25">
      <c r="A2" s="8" t="s">
        <v>13</v>
      </c>
      <c r="B2" s="7">
        <v>0.98143000000000002</v>
      </c>
    </row>
    <row r="4" spans="1:10" ht="15.75" thickBot="1" x14ac:dyDescent="0.3"/>
    <row r="5" spans="1:10" ht="20.25" customHeight="1" thickBot="1" x14ac:dyDescent="0.3">
      <c r="A5" s="27" t="s">
        <v>12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x14ac:dyDescent="0.25">
      <c r="A6" s="45" t="s">
        <v>0</v>
      </c>
      <c r="B6" s="42" t="s">
        <v>1</v>
      </c>
      <c r="C6" s="22" t="s">
        <v>2</v>
      </c>
      <c r="D6" s="22" t="s">
        <v>3</v>
      </c>
      <c r="E6" s="24" t="s">
        <v>8</v>
      </c>
      <c r="F6" s="25" t="s">
        <v>9</v>
      </c>
      <c r="G6" s="19" t="s">
        <v>4</v>
      </c>
      <c r="H6" s="20"/>
      <c r="I6" s="21" t="s">
        <v>5</v>
      </c>
      <c r="J6" s="20"/>
    </row>
    <row r="7" spans="1:10" x14ac:dyDescent="0.25">
      <c r="A7" s="46"/>
      <c r="B7" s="43"/>
      <c r="C7" s="23"/>
      <c r="D7" s="23"/>
      <c r="E7" s="23"/>
      <c r="F7" s="26"/>
      <c r="G7" s="17" t="s">
        <v>10</v>
      </c>
      <c r="H7" s="16" t="s">
        <v>11</v>
      </c>
      <c r="I7" s="15" t="s">
        <v>10</v>
      </c>
      <c r="J7" s="16" t="s">
        <v>11</v>
      </c>
    </row>
    <row r="8" spans="1:10" x14ac:dyDescent="0.25">
      <c r="A8" s="47">
        <v>227544405</v>
      </c>
      <c r="B8" s="32">
        <v>1.01</v>
      </c>
      <c r="C8" s="1">
        <v>1.11046</v>
      </c>
      <c r="D8" s="2">
        <v>1.1068800000000001</v>
      </c>
      <c r="E8" s="18">
        <v>1.1014299999999999</v>
      </c>
      <c r="F8" s="9">
        <f>-B8 * $B$1 * (0.01/100)</f>
        <v>-10.1</v>
      </c>
      <c r="G8" s="30">
        <f xml:space="preserve"> B8 * $B$1 * (E8 - C8) / $B$2</f>
        <v>-929.28685693325997</v>
      </c>
      <c r="H8" s="31">
        <f>G8 + F8</f>
        <v>-939.38685693325999</v>
      </c>
      <c r="I8" s="32">
        <f t="shared" ref="I8:I12" si="0" xml:space="preserve"> B8 * $B$1 * (D8 - C8) / $B$2</f>
        <v>-368.42158890597551</v>
      </c>
      <c r="J8" s="33">
        <f xml:space="preserve"> I8 + F8</f>
        <v>-378.52158890597553</v>
      </c>
    </row>
    <row r="9" spans="1:10" x14ac:dyDescent="0.25">
      <c r="A9" s="47">
        <v>227550056</v>
      </c>
      <c r="B9" s="32">
        <v>1.51</v>
      </c>
      <c r="C9" s="1">
        <v>1.1095699999999999</v>
      </c>
      <c r="D9" s="2">
        <v>1.1068800000000001</v>
      </c>
      <c r="E9" s="4">
        <v>1.1014299999999999</v>
      </c>
      <c r="F9" s="9">
        <f t="shared" ref="F9:F12" si="1">-B9 * $B$1 * (0.01/100)</f>
        <v>-15.100000000000001</v>
      </c>
      <c r="G9" s="30">
        <f t="shared" ref="G9:G12" si="2" xml:space="preserve"> B9 * $B$1 * (E9 - C9) / $B$2</f>
        <v>-1252.3970125225492</v>
      </c>
      <c r="H9" s="31">
        <f t="shared" ref="H9:H12" si="3">G9 + F9</f>
        <v>-1267.4970125225491</v>
      </c>
      <c r="I9" s="32">
        <f t="shared" si="0"/>
        <v>-413.87567121443072</v>
      </c>
      <c r="J9" s="33">
        <f t="shared" ref="J9:J12" si="4" xml:space="preserve"> I9 + F9</f>
        <v>-428.97567121443075</v>
      </c>
    </row>
    <row r="10" spans="1:10" x14ac:dyDescent="0.25">
      <c r="A10" s="47">
        <v>227605779</v>
      </c>
      <c r="B10" s="32">
        <v>2.27</v>
      </c>
      <c r="C10" s="1">
        <v>1.10802</v>
      </c>
      <c r="D10" s="2">
        <v>1.1068800000000001</v>
      </c>
      <c r="E10" s="4">
        <v>1.1014299999999999</v>
      </c>
      <c r="F10" s="9">
        <f t="shared" si="1"/>
        <v>-22.700000000000003</v>
      </c>
      <c r="G10" s="30">
        <f t="shared" si="2"/>
        <v>-1524.2350447816164</v>
      </c>
      <c r="H10" s="31">
        <f t="shared" si="3"/>
        <v>-1546.9350447816164</v>
      </c>
      <c r="I10" s="32">
        <f t="shared" si="0"/>
        <v>-263.67647208663027</v>
      </c>
      <c r="J10" s="33">
        <f t="shared" si="4"/>
        <v>-286.37647208663026</v>
      </c>
    </row>
    <row r="11" spans="1:10" x14ac:dyDescent="0.25">
      <c r="A11" s="47">
        <v>228088382</v>
      </c>
      <c r="B11" s="32">
        <v>3.44</v>
      </c>
      <c r="C11" s="1">
        <v>1.1054600000000001</v>
      </c>
      <c r="D11" s="2">
        <v>1.1068800000000001</v>
      </c>
      <c r="E11" s="4">
        <v>1.1014299999999999</v>
      </c>
      <c r="F11" s="9">
        <f t="shared" si="1"/>
        <v>-34.4</v>
      </c>
      <c r="G11" s="30">
        <f t="shared" si="2"/>
        <v>-1412.5510734337331</v>
      </c>
      <c r="H11" s="31">
        <f t="shared" si="3"/>
        <v>-1446.9510734337332</v>
      </c>
      <c r="I11" s="32">
        <f t="shared" si="0"/>
        <v>497.7227107384042</v>
      </c>
      <c r="J11" s="33">
        <f t="shared" si="4"/>
        <v>463.32271073840423</v>
      </c>
    </row>
    <row r="12" spans="1:10" x14ac:dyDescent="0.25">
      <c r="A12" s="48">
        <v>228154301</v>
      </c>
      <c r="B12" s="44">
        <v>5.18</v>
      </c>
      <c r="C12" s="13">
        <v>1.10286</v>
      </c>
      <c r="D12" s="3">
        <v>1.1068800000000001</v>
      </c>
      <c r="E12" s="5">
        <v>1.1014299999999999</v>
      </c>
      <c r="F12" s="14">
        <f t="shared" si="1"/>
        <v>-51.800000000000004</v>
      </c>
      <c r="G12" s="34">
        <f t="shared" si="2"/>
        <v>-754.75581549374067</v>
      </c>
      <c r="H12" s="35">
        <f t="shared" si="3"/>
        <v>-806.55581549374062</v>
      </c>
      <c r="I12" s="36">
        <f t="shared" si="0"/>
        <v>2121.7611036956987</v>
      </c>
      <c r="J12" s="37">
        <f t="shared" si="4"/>
        <v>2069.9611036956985</v>
      </c>
    </row>
    <row r="13" spans="1:10" ht="15.75" thickBot="1" x14ac:dyDescent="0.3">
      <c r="A13" s="49" t="s">
        <v>6</v>
      </c>
      <c r="B13" s="10">
        <f xml:space="preserve"> SUM(B8:B12)</f>
        <v>13.41</v>
      </c>
      <c r="C13" s="11"/>
      <c r="D13" s="11"/>
      <c r="E13" s="12"/>
      <c r="F13" s="10">
        <f xml:space="preserve"> SUM(F8:F12)</f>
        <v>-134.10000000000002</v>
      </c>
      <c r="G13" s="38">
        <f xml:space="preserve"> SUM(G8:G12)</f>
        <v>-5873.2258031648989</v>
      </c>
      <c r="H13" s="39">
        <f xml:space="preserve"> SUM(H8:H12)</f>
        <v>-6007.3258031648993</v>
      </c>
      <c r="I13" s="40">
        <f xml:space="preserve"> SUM(I8:I12)</f>
        <v>1573.5100822270665</v>
      </c>
      <c r="J13" s="41">
        <f xml:space="preserve"> SUM(J8:J12)</f>
        <v>1439.4100822270661</v>
      </c>
    </row>
  </sheetData>
  <mergeCells count="9">
    <mergeCell ref="A5:J5"/>
    <mergeCell ref="G6:H6"/>
    <mergeCell ref="I6:J6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Vivazzi</dc:creator>
  <cp:lastModifiedBy>Vivazzi</cp:lastModifiedBy>
  <dcterms:created xsi:type="dcterms:W3CDTF">2019-07-22T04:12:03Z</dcterms:created>
  <dcterms:modified xsi:type="dcterms:W3CDTF">2019-07-26T04:05:23Z</dcterms:modified>
</cp:coreProperties>
</file>